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I138" l="1"/>
  <c r="G119"/>
  <c r="F100"/>
  <c r="H62"/>
  <c r="J43"/>
  <c r="I195"/>
  <c r="I119"/>
  <c r="H119"/>
  <c r="I100"/>
  <c r="G100"/>
  <c r="I81"/>
  <c r="G81"/>
  <c r="J62"/>
  <c r="I62"/>
  <c r="G62"/>
  <c r="H43"/>
  <c r="I43"/>
  <c r="G43"/>
  <c r="F43"/>
  <c r="J24"/>
  <c r="I24"/>
  <c r="H24"/>
  <c r="G24"/>
  <c r="F24"/>
  <c r="L196"/>
  <c r="H196" l="1"/>
  <c r="J196"/>
  <c r="I196"/>
  <c r="G196"/>
  <c r="F196"/>
</calcChain>
</file>

<file path=xl/sharedStrings.xml><?xml version="1.0" encoding="utf-8"?>
<sst xmlns="http://schemas.openxmlformats.org/spreadsheetml/2006/main" count="294" uniqueCount="103">
  <si>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</si>
  <si>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</si>
  <si>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</si>
  <si>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</si>
  <si>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</si>
  <si>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</si>
  <si>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</si>
  <si>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</si>
  <si>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</si>
  <si>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</si>
  <si>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</si>
  <si>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</si>
  <si>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</si>
  <si>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</si>
  <si>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</si>
  <si>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</si>
  <si>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</si>
  <si>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</si>
  <si>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</si>
  <si>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</si>
  <si>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</si>
  <si>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</si>
  <si>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</si>
  <si>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</si>
  <si>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</si>
  <si>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</si>
  <si>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</si>
  <si>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</si>
  <si>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</si>
  <si>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</si>
  <si>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</si>
  <si>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</si>
  <si>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</si>
  <si>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</si>
  <si>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</si>
  <si>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</si>
  <si>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</si>
  <si>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</si>
  <si>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</si>
  <si>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Тефтеля мясная,соус томатный</t>
  </si>
  <si>
    <t>Греча отварная</t>
  </si>
  <si>
    <t>Чай с сахаром</t>
  </si>
  <si>
    <t>Хлеб ржаной</t>
  </si>
  <si>
    <t>сладкое</t>
  </si>
  <si>
    <t>Печенье</t>
  </si>
  <si>
    <t>Суп с мак,изделиями</t>
  </si>
  <si>
    <t>Коипот из изюма</t>
  </si>
  <si>
    <t>Сладкое</t>
  </si>
  <si>
    <t>Плоды свежие</t>
  </si>
  <si>
    <t>Каша Рисовая с маслом</t>
  </si>
  <si>
    <t>Кофейный напиток</t>
  </si>
  <si>
    <t>Бутерброд с маслом,сыром</t>
  </si>
  <si>
    <t>Гуляш из птицы</t>
  </si>
  <si>
    <t>Рис отварной</t>
  </si>
  <si>
    <t>Чай с лимоном</t>
  </si>
  <si>
    <t>Вафли</t>
  </si>
  <si>
    <t>Щи из свежей капусты</t>
  </si>
  <si>
    <t>Конфета шоколадная</t>
  </si>
  <si>
    <t>Биточек рыбный,соус белый</t>
  </si>
  <si>
    <t>Макароны отварные</t>
  </si>
  <si>
    <t>Кисель</t>
  </si>
  <si>
    <t>Пюре картофельное</t>
  </si>
  <si>
    <t>Сок</t>
  </si>
  <si>
    <t>Борщ</t>
  </si>
  <si>
    <t>Компот из свежих плодов</t>
  </si>
  <si>
    <t>Гуляш из мяса</t>
  </si>
  <si>
    <t>Суп молочный с мак изд</t>
  </si>
  <si>
    <t>Компот из изюма</t>
  </si>
  <si>
    <t>Котлета куриная,соус томатный</t>
  </si>
  <si>
    <t>Напиток из  шиповника</t>
  </si>
  <si>
    <t>Кукуруза</t>
  </si>
  <si>
    <t>Рассольник"Ленинградский2</t>
  </si>
  <si>
    <t>Свекольник</t>
  </si>
  <si>
    <t>Компот из с/ф</t>
  </si>
  <si>
    <t>Какао с молоком</t>
  </si>
  <si>
    <t>Суп гороховый</t>
  </si>
  <si>
    <t>Каша овсяная с маслом</t>
  </si>
  <si>
    <t>Зеленый горошек</t>
  </si>
  <si>
    <t>Овощное рагу с мясом птицы</t>
  </si>
  <si>
    <t>Биточек рыбный ,соус белый</t>
  </si>
  <si>
    <t>Рассольник"Ленинградский"</t>
  </si>
  <si>
    <t>Щи из свеж.капусты</t>
  </si>
  <si>
    <t>Котлетоа мясная</t>
  </si>
  <si>
    <t>Гуляш куриный</t>
  </si>
  <si>
    <t>Напиток   шиповника</t>
  </si>
  <si>
    <t>Тефтеля мясная,соус томатный,греча отварная</t>
  </si>
  <si>
    <t>Бутерброд с повидлом</t>
  </si>
  <si>
    <t>Яйцо отварное</t>
  </si>
  <si>
    <t>Биточек рыбный ,соус белый,рис отварной</t>
  </si>
  <si>
    <t>271,365,218</t>
  </si>
  <si>
    <t>Гуляш из птицы,макароны отварные</t>
  </si>
  <si>
    <t>Котлетоа мясная,пюре картофельное</t>
  </si>
  <si>
    <t>Гуляш из мяса,греча отварная</t>
  </si>
  <si>
    <t>Котлета куриная,соус томатный,рис отварной</t>
  </si>
  <si>
    <t>332,336,333</t>
  </si>
  <si>
    <t>Биточек рыбный,соус белый,макароны отварные</t>
  </si>
  <si>
    <t>Кисель витаминизированный</t>
  </si>
  <si>
    <t>Гуляш куриный,пюре картофельное</t>
  </si>
  <si>
    <t>Директор</t>
  </si>
  <si>
    <t>Макулин.О.Н.</t>
  </si>
  <si>
    <t>Суп "Рисовый"</t>
  </si>
  <si>
    <t>Запеканка картофельная с мясом,соус томатный</t>
  </si>
  <si>
    <t xml:space="preserve">Огурец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</si>
</sst>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N190" sqref="N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98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99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240</v>
      </c>
      <c r="G6" s="40">
        <v>12.45</v>
      </c>
      <c r="H6" s="40">
        <v>16.62</v>
      </c>
      <c r="I6" s="40">
        <v>30.38</v>
      </c>
      <c r="J6" s="40">
        <v>355.5</v>
      </c>
      <c r="K6" s="41">
        <v>303.33600000000001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18</v>
      </c>
      <c r="J8" s="43">
        <v>56</v>
      </c>
      <c r="K8" s="44">
        <v>411</v>
      </c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2.6</v>
      </c>
      <c r="H9" s="43">
        <v>1</v>
      </c>
      <c r="I9" s="43">
        <v>12.8</v>
      </c>
      <c r="J9" s="43">
        <v>75</v>
      </c>
      <c r="K9" s="44">
        <v>13003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43</v>
      </c>
      <c r="E11" s="42" t="s">
        <v>44</v>
      </c>
      <c r="F11" s="43">
        <v>30</v>
      </c>
      <c r="G11" s="43">
        <v>0.9</v>
      </c>
      <c r="H11" s="43">
        <v>2.4</v>
      </c>
      <c r="I11" s="43">
        <v>17.32</v>
      </c>
      <c r="J11" s="43">
        <v>110.9</v>
      </c>
      <c r="K11" s="44">
        <v>4.01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100.14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16.049999999999997</v>
      </c>
      <c r="H13" s="19">
        <f t="shared" si="0"/>
        <v>20.02</v>
      </c>
      <c r="I13" s="19">
        <f t="shared" si="0"/>
        <v>78.5</v>
      </c>
      <c r="J13" s="19">
        <f t="shared" si="0"/>
        <v>597.4</v>
      </c>
      <c r="K13" s="25"/>
      <c r="L13" s="19">
        <f t="shared" ref="L13" si="1">SUM(L6:L12)</f>
        <v>100.14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45</v>
      </c>
      <c r="F15" s="43">
        <v>240</v>
      </c>
      <c r="G15" s="43">
        <v>8.0299999999999994</v>
      </c>
      <c r="H15" s="43">
        <v>6.85</v>
      </c>
      <c r="I15" s="43">
        <v>46.22</v>
      </c>
      <c r="J15" s="43">
        <v>238.18</v>
      </c>
      <c r="K15" s="44">
        <v>88</v>
      </c>
      <c r="L15" s="43"/>
    </row>
    <row r="16" spans="1:12" ht="1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9.8699999999999992</v>
      </c>
      <c r="H16" s="43">
        <v>13.52</v>
      </c>
      <c r="I16" s="43">
        <v>10.19</v>
      </c>
      <c r="J16" s="43">
        <v>209.89</v>
      </c>
      <c r="K16" s="44">
        <v>303.33600000000001</v>
      </c>
      <c r="L16" s="43"/>
    </row>
    <row r="17" spans="1:12" ht="15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2.58</v>
      </c>
      <c r="H17" s="43">
        <v>3.1</v>
      </c>
      <c r="I17" s="43">
        <v>20.190000000000001</v>
      </c>
      <c r="J17" s="43">
        <v>156.65</v>
      </c>
      <c r="K17" s="44">
        <v>330</v>
      </c>
      <c r="L17" s="43"/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0.44</v>
      </c>
      <c r="H18" s="43">
        <v>0</v>
      </c>
      <c r="I18" s="43">
        <v>18</v>
      </c>
      <c r="J18" s="43">
        <v>119.4</v>
      </c>
      <c r="K18" s="44">
        <v>868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2.6</v>
      </c>
      <c r="H20" s="43">
        <v>1</v>
      </c>
      <c r="I20" s="43">
        <v>12.8</v>
      </c>
      <c r="J20" s="43">
        <v>75</v>
      </c>
      <c r="K20" s="44">
        <v>13003</v>
      </c>
      <c r="L20" s="43"/>
    </row>
    <row r="21" spans="1:12" ht="15">
      <c r="A21" s="23"/>
      <c r="B21" s="15"/>
      <c r="C21" s="11"/>
      <c r="D21" s="6" t="s">
        <v>47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23.52</v>
      </c>
      <c r="H23" s="19">
        <f t="shared" si="2"/>
        <v>24.47</v>
      </c>
      <c r="I23" s="19">
        <f t="shared" si="2"/>
        <v>107.39999999999999</v>
      </c>
      <c r="J23" s="19">
        <f t="shared" si="2"/>
        <v>799.12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1210</v>
      </c>
      <c r="G24" s="32">
        <f t="shared" ref="G24:J24" si="4">G13+G23</f>
        <v>39.569999999999993</v>
      </c>
      <c r="H24" s="32">
        <f t="shared" si="4"/>
        <v>44.489999999999995</v>
      </c>
      <c r="I24" s="32">
        <f t="shared" si="4"/>
        <v>185.89999999999998</v>
      </c>
      <c r="J24" s="32">
        <f t="shared" si="4"/>
        <v>1396.52</v>
      </c>
      <c r="K24" s="32"/>
      <c r="L24" s="32">
        <f t="shared" ref="L24" si="5">L13+L23</f>
        <v>100.14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39" t="s">
        <v>76</v>
      </c>
      <c r="F25" s="40">
        <v>250</v>
      </c>
      <c r="G25" s="40">
        <v>5.6</v>
      </c>
      <c r="H25" s="40">
        <v>4.8</v>
      </c>
      <c r="I25" s="40">
        <v>23.7</v>
      </c>
      <c r="J25" s="40">
        <v>211.5</v>
      </c>
      <c r="K25" s="41">
        <v>182</v>
      </c>
      <c r="L25" s="40"/>
    </row>
    <row r="26" spans="1:12" ht="15">
      <c r="A26" s="14"/>
      <c r="B26" s="15"/>
      <c r="C26" s="11"/>
      <c r="D26" s="51"/>
      <c r="E26" s="39" t="s">
        <v>87</v>
      </c>
      <c r="F26" s="40">
        <v>20</v>
      </c>
      <c r="G26" s="40">
        <v>3</v>
      </c>
      <c r="H26" s="40">
        <v>2.7</v>
      </c>
      <c r="I26" s="40">
        <v>0.15</v>
      </c>
      <c r="J26" s="40">
        <v>39</v>
      </c>
      <c r="K26" s="41">
        <v>227</v>
      </c>
      <c r="L26" s="43"/>
    </row>
    <row r="27" spans="1:12" ht="15">
      <c r="A27" s="14"/>
      <c r="B27" s="15"/>
      <c r="C27" s="11"/>
      <c r="D27" s="7" t="s">
        <v>22</v>
      </c>
      <c r="E27" s="42" t="s">
        <v>74</v>
      </c>
      <c r="F27" s="43">
        <v>200</v>
      </c>
      <c r="G27" s="43">
        <v>4.5999999999999996</v>
      </c>
      <c r="H27" s="43">
        <v>4.3</v>
      </c>
      <c r="I27" s="43">
        <v>25</v>
      </c>
      <c r="J27" s="43">
        <v>144</v>
      </c>
      <c r="K27" s="44">
        <v>416</v>
      </c>
      <c r="L27" s="43"/>
    </row>
    <row r="28" spans="1:12" ht="15">
      <c r="A28" s="14"/>
      <c r="B28" s="15"/>
      <c r="C28" s="11"/>
      <c r="D28" s="7" t="s">
        <v>23</v>
      </c>
      <c r="E28" s="42" t="s">
        <v>86</v>
      </c>
      <c r="F28" s="43">
        <v>50</v>
      </c>
      <c r="G28" s="43">
        <v>2.2000000000000002</v>
      </c>
      <c r="H28" s="43">
        <v>5</v>
      </c>
      <c r="I28" s="43">
        <v>25.5</v>
      </c>
      <c r="J28" s="43">
        <v>147</v>
      </c>
      <c r="K28" s="44">
        <v>1</v>
      </c>
      <c r="L28" s="43"/>
    </row>
    <row r="29" spans="1:12" ht="15">
      <c r="A29" s="14"/>
      <c r="B29" s="15"/>
      <c r="C29" s="11"/>
      <c r="D29" s="7" t="s">
        <v>24</v>
      </c>
      <c r="E29" s="42" t="s">
        <v>48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</v>
      </c>
      <c r="K29" s="44">
        <v>386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100.14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15.799999999999999</v>
      </c>
      <c r="H32" s="19">
        <f t="shared" ref="H32" si="7">SUM(H25:H31)</f>
        <v>17.2</v>
      </c>
      <c r="I32" s="19">
        <f t="shared" ref="I32" si="8">SUM(I25:I31)</f>
        <v>84.149999999999991</v>
      </c>
      <c r="J32" s="19">
        <f t="shared" ref="J32:L32" si="9">SUM(J25:J31)</f>
        <v>585.5</v>
      </c>
      <c r="K32" s="25"/>
      <c r="L32" s="19">
        <f t="shared" si="9"/>
        <v>100.14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77</v>
      </c>
      <c r="F33" s="43">
        <v>60</v>
      </c>
      <c r="G33" s="43">
        <v>1.2</v>
      </c>
      <c r="H33" s="43">
        <v>0.6</v>
      </c>
      <c r="I33" s="43">
        <v>6.6</v>
      </c>
      <c r="J33" s="43">
        <v>30</v>
      </c>
      <c r="K33" s="44">
        <v>1038.01</v>
      </c>
      <c r="L33" s="43"/>
    </row>
    <row r="34" spans="1:12" ht="15">
      <c r="A34" s="14"/>
      <c r="B34" s="15"/>
      <c r="C34" s="11"/>
      <c r="D34" s="7" t="s">
        <v>27</v>
      </c>
      <c r="E34" s="42" t="s">
        <v>75</v>
      </c>
      <c r="F34" s="43">
        <v>250</v>
      </c>
      <c r="G34" s="43">
        <v>9.3800000000000008</v>
      </c>
      <c r="H34" s="43">
        <v>5.87</v>
      </c>
      <c r="I34" s="43">
        <v>16.8</v>
      </c>
      <c r="J34" s="43">
        <v>173.8</v>
      </c>
      <c r="K34" s="44">
        <v>87</v>
      </c>
      <c r="L34" s="43"/>
    </row>
    <row r="35" spans="1:12" ht="15">
      <c r="A35" s="14"/>
      <c r="B35" s="15"/>
      <c r="C35" s="11"/>
      <c r="D35" s="7" t="s">
        <v>28</v>
      </c>
      <c r="E35" s="42" t="s">
        <v>78</v>
      </c>
      <c r="F35" s="43">
        <v>180</v>
      </c>
      <c r="G35" s="43">
        <v>7.2</v>
      </c>
      <c r="H35" s="43">
        <v>18</v>
      </c>
      <c r="I35" s="43">
        <v>56</v>
      </c>
      <c r="J35" s="43">
        <v>383.8</v>
      </c>
      <c r="K35" s="44">
        <v>360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0.1</v>
      </c>
      <c r="H37" s="43">
        <v>0</v>
      </c>
      <c r="I37" s="43">
        <v>15.1</v>
      </c>
      <c r="J37" s="43">
        <v>56</v>
      </c>
      <c r="K37" s="44">
        <v>411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5.9</v>
      </c>
      <c r="H39" s="43">
        <v>1.8</v>
      </c>
      <c r="I39" s="43">
        <v>12.8</v>
      </c>
      <c r="J39" s="43">
        <v>78</v>
      </c>
      <c r="K39" s="44">
        <v>13003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23.78</v>
      </c>
      <c r="H42" s="19">
        <f t="shared" ref="H42" si="11">SUM(H33:H41)</f>
        <v>26.27</v>
      </c>
      <c r="I42" s="19">
        <f t="shared" ref="I42" si="12">SUM(I33:I41)</f>
        <v>107.3</v>
      </c>
      <c r="J42" s="19">
        <f t="shared" ref="J42:L42" si="13">SUM(J33:J41)</f>
        <v>721.6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1340</v>
      </c>
      <c r="G43" s="32">
        <f t="shared" ref="G43" si="14">G32+G42</f>
        <v>39.58</v>
      </c>
      <c r="H43" s="32">
        <f t="shared" ref="H43" si="15">H32+H42</f>
        <v>43.47</v>
      </c>
      <c r="I43" s="32">
        <f t="shared" ref="I43" si="16">I32+I42</f>
        <v>191.45</v>
      </c>
      <c r="J43" s="32">
        <f t="shared" ref="J43:L43" si="17">J32+J42</f>
        <v>1307.0999999999999</v>
      </c>
      <c r="K43" s="32"/>
      <c r="L43" s="32">
        <f t="shared" si="17"/>
        <v>100.14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88</v>
      </c>
      <c r="F44" s="40">
        <v>240</v>
      </c>
      <c r="G44" s="40">
        <v>10.5</v>
      </c>
      <c r="H44" s="40">
        <v>8.92</v>
      </c>
      <c r="I44" s="40">
        <v>28.65</v>
      </c>
      <c r="J44" s="40">
        <v>311</v>
      </c>
      <c r="K44" s="41" t="s">
        <v>89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0.1</v>
      </c>
      <c r="H46" s="43">
        <v>0</v>
      </c>
      <c r="I46" s="43">
        <v>18</v>
      </c>
      <c r="J46" s="43">
        <v>56</v>
      </c>
      <c r="K46" s="44">
        <v>11</v>
      </c>
      <c r="L46" s="43"/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2.6</v>
      </c>
      <c r="H47" s="43">
        <v>1</v>
      </c>
      <c r="I47" s="43">
        <v>12.8</v>
      </c>
      <c r="J47" s="43">
        <v>75</v>
      </c>
      <c r="K47" s="44">
        <v>13003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47</v>
      </c>
      <c r="E49" s="42" t="s">
        <v>57</v>
      </c>
      <c r="F49" s="43">
        <v>30</v>
      </c>
      <c r="G49" s="43">
        <v>2.2999999999999998</v>
      </c>
      <c r="H49" s="43">
        <v>8.1</v>
      </c>
      <c r="I49" s="43">
        <v>12.4</v>
      </c>
      <c r="J49" s="43">
        <v>144</v>
      </c>
      <c r="K49" s="44">
        <v>4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100.14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15.5</v>
      </c>
      <c r="H51" s="19">
        <f t="shared" ref="H51" si="19">SUM(H44:H50)</f>
        <v>18.02</v>
      </c>
      <c r="I51" s="19">
        <f t="shared" ref="I51" si="20">SUM(I44:I50)</f>
        <v>71.850000000000009</v>
      </c>
      <c r="J51" s="19">
        <f t="shared" ref="J51:L51" si="21">SUM(J44:J50)</f>
        <v>586</v>
      </c>
      <c r="K51" s="25"/>
      <c r="L51" s="19">
        <f t="shared" si="21"/>
        <v>100.14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60</v>
      </c>
      <c r="G52" s="43">
        <v>1.2</v>
      </c>
      <c r="H52" s="43">
        <v>0.6</v>
      </c>
      <c r="I52" s="43">
        <v>6.6</v>
      </c>
      <c r="J52" s="43">
        <v>30</v>
      </c>
      <c r="K52" s="44">
        <v>1038.01</v>
      </c>
      <c r="L52" s="43"/>
    </row>
    <row r="53" spans="1:12" ht="15.75" thickBot="1">
      <c r="A53" s="23"/>
      <c r="B53" s="15"/>
      <c r="C53" s="11"/>
      <c r="D53" s="7" t="s">
        <v>27</v>
      </c>
      <c r="E53" s="42" t="s">
        <v>80</v>
      </c>
      <c r="F53" s="43">
        <v>200</v>
      </c>
      <c r="G53" s="43">
        <v>6.1</v>
      </c>
      <c r="H53" s="43">
        <v>12.9</v>
      </c>
      <c r="I53" s="43">
        <v>11.9</v>
      </c>
      <c r="J53" s="43">
        <v>154.9</v>
      </c>
      <c r="K53" s="44">
        <v>82</v>
      </c>
      <c r="L53" s="43"/>
    </row>
    <row r="54" spans="1:12" ht="15">
      <c r="A54" s="23"/>
      <c r="B54" s="15"/>
      <c r="C54" s="11"/>
      <c r="D54" s="7" t="s">
        <v>28</v>
      </c>
      <c r="E54" s="39" t="s">
        <v>79</v>
      </c>
      <c r="F54" s="40">
        <v>90</v>
      </c>
      <c r="G54" s="40">
        <v>7.4</v>
      </c>
      <c r="H54" s="40">
        <v>4.4000000000000004</v>
      </c>
      <c r="I54" s="40">
        <v>9.1999999999999993</v>
      </c>
      <c r="J54" s="40">
        <v>133</v>
      </c>
      <c r="K54" s="41">
        <v>217.36500000000001</v>
      </c>
      <c r="L54" s="43"/>
    </row>
    <row r="55" spans="1:12" ht="1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3.1</v>
      </c>
      <c r="H55" s="43">
        <v>4.5199999999999996</v>
      </c>
      <c r="I55" s="43">
        <v>19.45</v>
      </c>
      <c r="J55" s="43">
        <v>178</v>
      </c>
      <c r="K55" s="44">
        <v>218</v>
      </c>
      <c r="L55" s="43"/>
    </row>
    <row r="56" spans="1:12" ht="1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</v>
      </c>
      <c r="H56" s="43">
        <v>0</v>
      </c>
      <c r="I56" s="43">
        <v>29.98</v>
      </c>
      <c r="J56" s="43">
        <v>127</v>
      </c>
      <c r="K56" s="44">
        <v>10011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2.6</v>
      </c>
      <c r="H58" s="43">
        <v>1</v>
      </c>
      <c r="I58" s="43">
        <v>12.8</v>
      </c>
      <c r="J58" s="43">
        <v>75</v>
      </c>
      <c r="K58" s="44">
        <v>13003</v>
      </c>
      <c r="L58" s="43"/>
    </row>
    <row r="59" spans="1:12" ht="15">
      <c r="A59" s="23"/>
      <c r="B59" s="15"/>
      <c r="C59" s="11"/>
      <c r="D59" s="6" t="s">
        <v>47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20.400000000000002</v>
      </c>
      <c r="H61" s="19">
        <f t="shared" ref="H61" si="23">SUM(H52:H60)</f>
        <v>23.419999999999998</v>
      </c>
      <c r="I61" s="19">
        <f t="shared" ref="I61" si="24">SUM(I52:I60)</f>
        <v>89.929999999999993</v>
      </c>
      <c r="J61" s="19">
        <f t="shared" ref="J61:L61" si="25">SUM(J52:J60)</f>
        <v>697.9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1230</v>
      </c>
      <c r="G62" s="32">
        <f t="shared" ref="G62" si="26">G51+G61</f>
        <v>35.900000000000006</v>
      </c>
      <c r="H62" s="32">
        <f t="shared" ref="H62" si="27">H51+H61</f>
        <v>41.44</v>
      </c>
      <c r="I62" s="32">
        <f t="shared" ref="I62" si="28">I51+I61</f>
        <v>161.78</v>
      </c>
      <c r="J62" s="32">
        <f t="shared" ref="J62:L62" si="29">J51+J61</f>
        <v>1283.9000000000001</v>
      </c>
      <c r="K62" s="32"/>
      <c r="L62" s="32">
        <f t="shared" si="29"/>
        <v>100.14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90</v>
      </c>
      <c r="F63" s="40">
        <v>240</v>
      </c>
      <c r="G63" s="40">
        <v>11.4</v>
      </c>
      <c r="H63" s="40">
        <v>13.06</v>
      </c>
      <c r="I63" s="40">
        <v>18.64</v>
      </c>
      <c r="J63" s="40">
        <v>334.3</v>
      </c>
      <c r="K63" s="41">
        <v>318.33300000000003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0.1</v>
      </c>
      <c r="H65" s="43">
        <v>0</v>
      </c>
      <c r="I65" s="43">
        <v>15.25</v>
      </c>
      <c r="J65" s="43">
        <v>58</v>
      </c>
      <c r="K65" s="44">
        <v>412</v>
      </c>
      <c r="L65" s="43"/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2.6</v>
      </c>
      <c r="H66" s="43">
        <v>1</v>
      </c>
      <c r="I66" s="43">
        <v>12.8</v>
      </c>
      <c r="J66" s="43">
        <v>75</v>
      </c>
      <c r="K66" s="44">
        <v>13003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47</v>
      </c>
      <c r="E68" s="42" t="s">
        <v>55</v>
      </c>
      <c r="F68" s="43">
        <v>40</v>
      </c>
      <c r="G68" s="43">
        <v>1.65</v>
      </c>
      <c r="H68" s="43">
        <v>1.95</v>
      </c>
      <c r="I68" s="43">
        <v>15.4</v>
      </c>
      <c r="J68" s="43">
        <v>93.27</v>
      </c>
      <c r="K68" s="44">
        <v>4.01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100.14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15.75</v>
      </c>
      <c r="H70" s="19">
        <f t="shared" ref="H70" si="31">SUM(H63:H69)</f>
        <v>16.010000000000002</v>
      </c>
      <c r="I70" s="19">
        <f t="shared" ref="I70" si="32">SUM(I63:I69)</f>
        <v>62.089999999999996</v>
      </c>
      <c r="J70" s="19">
        <f t="shared" ref="J70:L70" si="33">SUM(J63:J69)</f>
        <v>560.57000000000005</v>
      </c>
      <c r="K70" s="25"/>
      <c r="L70" s="19">
        <f t="shared" si="33"/>
        <v>100.14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>
      <c r="A72" s="23"/>
      <c r="B72" s="15"/>
      <c r="C72" s="11"/>
      <c r="D72" s="7" t="s">
        <v>27</v>
      </c>
      <c r="E72" s="42" t="s">
        <v>81</v>
      </c>
      <c r="F72" s="43">
        <v>200</v>
      </c>
      <c r="G72" s="43">
        <v>1.6</v>
      </c>
      <c r="H72" s="43">
        <v>8.9</v>
      </c>
      <c r="I72" s="43">
        <v>22.8</v>
      </c>
      <c r="J72" s="43">
        <v>121.15</v>
      </c>
      <c r="K72" s="44">
        <v>72</v>
      </c>
      <c r="L72" s="43"/>
    </row>
    <row r="73" spans="1:12" ht="15">
      <c r="A73" s="23"/>
      <c r="B73" s="15"/>
      <c r="C73" s="11"/>
      <c r="D73" s="7" t="s">
        <v>28</v>
      </c>
      <c r="E73" s="42" t="s">
        <v>52</v>
      </c>
      <c r="F73" s="40">
        <v>90</v>
      </c>
      <c r="G73" s="40">
        <v>10.02</v>
      </c>
      <c r="H73" s="40">
        <v>7.8</v>
      </c>
      <c r="I73" s="40">
        <v>17.399999999999999</v>
      </c>
      <c r="J73" s="40">
        <v>172</v>
      </c>
      <c r="K73" s="41">
        <v>318</v>
      </c>
      <c r="L73" s="43"/>
    </row>
    <row r="74" spans="1:12" ht="1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1.38</v>
      </c>
      <c r="H74" s="43">
        <v>5.26</v>
      </c>
      <c r="I74" s="43">
        <v>1.24</v>
      </c>
      <c r="J74" s="43">
        <v>162.30000000000001</v>
      </c>
      <c r="K74" s="44">
        <v>333</v>
      </c>
      <c r="L74" s="43"/>
    </row>
    <row r="75" spans="1:12" ht="15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0.04</v>
      </c>
      <c r="H75" s="43">
        <v>0</v>
      </c>
      <c r="I75" s="43">
        <v>14</v>
      </c>
      <c r="J75" s="43">
        <v>113</v>
      </c>
      <c r="K75" s="44">
        <v>394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2.6</v>
      </c>
      <c r="H77" s="43">
        <v>1</v>
      </c>
      <c r="I77" s="43">
        <v>12.8</v>
      </c>
      <c r="J77" s="43">
        <v>75</v>
      </c>
      <c r="K77" s="44">
        <v>13003</v>
      </c>
      <c r="L77" s="43"/>
    </row>
    <row r="78" spans="1:12" ht="15">
      <c r="A78" s="23"/>
      <c r="B78" s="15"/>
      <c r="C78" s="11"/>
      <c r="D78" s="6" t="s">
        <v>47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670</v>
      </c>
      <c r="G80" s="19">
        <f t="shared" ref="G80" si="34">SUM(G71:G79)</f>
        <v>15.639999999999999</v>
      </c>
      <c r="H80" s="19">
        <f t="shared" ref="H80" si="35">SUM(H71:H79)</f>
        <v>22.96</v>
      </c>
      <c r="I80" s="19">
        <f t="shared" ref="I80" si="36">SUM(I71:I79)</f>
        <v>68.240000000000009</v>
      </c>
      <c r="J80" s="19">
        <f t="shared" ref="J80:L80" si="37">SUM(J71:J79)</f>
        <v>643.45000000000005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1180</v>
      </c>
      <c r="G81" s="32">
        <f t="shared" ref="G81" si="38">G70+G80</f>
        <v>31.39</v>
      </c>
      <c r="H81" s="32">
        <f t="shared" ref="H81" si="39">H70+H80</f>
        <v>38.97</v>
      </c>
      <c r="I81" s="32">
        <f t="shared" ref="I81" si="40">I70+I80</f>
        <v>130.33000000000001</v>
      </c>
      <c r="J81" s="32">
        <f t="shared" ref="J81:L81" si="41">J70+J80</f>
        <v>1204.02</v>
      </c>
      <c r="K81" s="32"/>
      <c r="L81" s="32">
        <f t="shared" si="41"/>
        <v>100.14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240</v>
      </c>
      <c r="G82" s="40">
        <v>12.96</v>
      </c>
      <c r="H82" s="40">
        <v>18.7</v>
      </c>
      <c r="I82" s="40">
        <v>18.850000000000001</v>
      </c>
      <c r="J82" s="40">
        <v>398.25</v>
      </c>
      <c r="K82" s="41">
        <v>291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0.1</v>
      </c>
      <c r="H84" s="43">
        <v>0</v>
      </c>
      <c r="I84" s="43">
        <v>18</v>
      </c>
      <c r="J84" s="43">
        <v>56</v>
      </c>
      <c r="K84" s="44">
        <v>411</v>
      </c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2.6</v>
      </c>
      <c r="H85" s="43">
        <v>1</v>
      </c>
      <c r="I85" s="43">
        <v>12.8</v>
      </c>
      <c r="J85" s="43">
        <v>75</v>
      </c>
      <c r="K85" s="44">
        <v>13003</v>
      </c>
      <c r="L85" s="43"/>
    </row>
    <row r="86" spans="1:12" ht="15">
      <c r="A86" s="23"/>
      <c r="B86" s="15"/>
      <c r="C86" s="11"/>
      <c r="D86" s="7" t="s">
        <v>24</v>
      </c>
      <c r="E86" s="42" t="s">
        <v>62</v>
      </c>
      <c r="F86" s="43">
        <v>200</v>
      </c>
      <c r="G86" s="43">
        <v>0</v>
      </c>
      <c r="H86" s="43">
        <v>0</v>
      </c>
      <c r="I86" s="43">
        <v>18.899999999999999</v>
      </c>
      <c r="J86" s="43">
        <v>45</v>
      </c>
      <c r="K86" s="44">
        <v>418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100.14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15.66</v>
      </c>
      <c r="H89" s="19">
        <f t="shared" ref="H89" si="43">SUM(H82:H88)</f>
        <v>19.7</v>
      </c>
      <c r="I89" s="19">
        <f t="shared" ref="I89" si="44">SUM(I82:I88)</f>
        <v>68.550000000000011</v>
      </c>
      <c r="J89" s="19">
        <f t="shared" ref="J89:L89" si="45">SUM(J82:J88)</f>
        <v>574.25</v>
      </c>
      <c r="K89" s="25"/>
      <c r="L89" s="19">
        <f t="shared" si="45"/>
        <v>100.14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>
      <c r="A91" s="23"/>
      <c r="B91" s="15"/>
      <c r="C91" s="11"/>
      <c r="D91" s="7" t="s">
        <v>27</v>
      </c>
      <c r="E91" s="42" t="s">
        <v>63</v>
      </c>
      <c r="F91" s="43">
        <v>250</v>
      </c>
      <c r="G91" s="43">
        <v>4.3499999999999996</v>
      </c>
      <c r="H91" s="43">
        <v>8.58</v>
      </c>
      <c r="I91" s="43">
        <v>37.840000000000003</v>
      </c>
      <c r="J91" s="43">
        <v>252.65</v>
      </c>
      <c r="K91" s="44">
        <v>63</v>
      </c>
      <c r="L91" s="43"/>
    </row>
    <row r="92" spans="1:12" ht="15">
      <c r="A92" s="23"/>
      <c r="B92" s="15"/>
      <c r="C92" s="11"/>
      <c r="D92" s="7" t="s">
        <v>28</v>
      </c>
      <c r="E92" s="39" t="s">
        <v>82</v>
      </c>
      <c r="F92" s="43">
        <v>90</v>
      </c>
      <c r="G92" s="43">
        <v>9.9</v>
      </c>
      <c r="H92" s="43">
        <v>13.9</v>
      </c>
      <c r="I92" s="43">
        <v>0.4</v>
      </c>
      <c r="J92" s="43">
        <v>261</v>
      </c>
      <c r="K92" s="44">
        <v>292</v>
      </c>
      <c r="L92" s="43"/>
    </row>
    <row r="93" spans="1:12" ht="15">
      <c r="A93" s="23"/>
      <c r="B93" s="15"/>
      <c r="C93" s="11"/>
      <c r="D93" s="7" t="s">
        <v>29</v>
      </c>
      <c r="E93" s="42" t="s">
        <v>61</v>
      </c>
      <c r="F93" s="43">
        <v>150</v>
      </c>
      <c r="G93" s="43">
        <v>3.06</v>
      </c>
      <c r="H93" s="43">
        <v>4.8</v>
      </c>
      <c r="I93" s="43">
        <v>18.45</v>
      </c>
      <c r="J93" s="43">
        <v>137.25</v>
      </c>
      <c r="K93" s="44">
        <v>8005</v>
      </c>
      <c r="L93" s="43"/>
    </row>
    <row r="94" spans="1:12" ht="15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0.4</v>
      </c>
      <c r="H94" s="43">
        <v>0</v>
      </c>
      <c r="I94" s="43">
        <v>21.6</v>
      </c>
      <c r="J94" s="43">
        <v>97</v>
      </c>
      <c r="K94" s="44">
        <v>390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>
        <v>390</v>
      </c>
      <c r="L95" s="43"/>
    </row>
    <row r="96" spans="1:12" ht="1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2.6</v>
      </c>
      <c r="H96" s="43">
        <v>1</v>
      </c>
      <c r="I96" s="43">
        <v>12.8</v>
      </c>
      <c r="J96" s="43">
        <v>75</v>
      </c>
      <c r="K96" s="44">
        <v>13003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20.309999999999999</v>
      </c>
      <c r="H99" s="19">
        <f t="shared" ref="H99" si="47">SUM(H90:H98)</f>
        <v>28.28</v>
      </c>
      <c r="I99" s="19">
        <f t="shared" ref="I99" si="48">SUM(I90:I98)</f>
        <v>91.089999999999989</v>
      </c>
      <c r="J99" s="19">
        <f t="shared" ref="J99:L99" si="49">SUM(J90:J98)</f>
        <v>822.9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1390</v>
      </c>
      <c r="G100" s="32">
        <f t="shared" ref="G100" si="50">G89+G99</f>
        <v>35.97</v>
      </c>
      <c r="H100" s="32">
        <f t="shared" ref="H100" si="51">H89+H99</f>
        <v>47.980000000000004</v>
      </c>
      <c r="I100" s="32">
        <f t="shared" ref="I100" si="52">I89+I99</f>
        <v>159.63999999999999</v>
      </c>
      <c r="J100" s="32">
        <f t="shared" ref="J100:L100" si="53">J89+J99</f>
        <v>1397.15</v>
      </c>
      <c r="K100" s="32"/>
      <c r="L100" s="32">
        <f t="shared" si="53"/>
        <v>100.14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240</v>
      </c>
      <c r="G101" s="40">
        <v>12.38</v>
      </c>
      <c r="H101" s="40">
        <v>16.16</v>
      </c>
      <c r="I101" s="40">
        <v>39.06</v>
      </c>
      <c r="J101" s="40">
        <v>360.05</v>
      </c>
      <c r="K101" s="41">
        <v>293.33</v>
      </c>
      <c r="L101" s="40"/>
    </row>
    <row r="102" spans="1:12" ht="15">
      <c r="A102" s="23"/>
      <c r="B102" s="15"/>
      <c r="C102" s="11"/>
      <c r="D102" s="6"/>
      <c r="E102" s="42" t="s">
        <v>40</v>
      </c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15.25</v>
      </c>
      <c r="J103" s="43">
        <v>58</v>
      </c>
      <c r="K103" s="44">
        <v>412</v>
      </c>
      <c r="L103" s="43"/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2.6</v>
      </c>
      <c r="H104" s="43">
        <v>1</v>
      </c>
      <c r="I104" s="43">
        <v>12.8</v>
      </c>
      <c r="J104" s="43">
        <v>75</v>
      </c>
      <c r="K104" s="44">
        <v>13003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43</v>
      </c>
      <c r="E106" s="42" t="s">
        <v>55</v>
      </c>
      <c r="F106" s="43">
        <v>40</v>
      </c>
      <c r="G106" s="43">
        <v>1.6</v>
      </c>
      <c r="H106" s="43">
        <v>1.9</v>
      </c>
      <c r="I106" s="43">
        <v>15.4</v>
      </c>
      <c r="J106" s="43">
        <v>93.27</v>
      </c>
      <c r="K106" s="44">
        <v>0.09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100.14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16.68</v>
      </c>
      <c r="H108" s="19">
        <f t="shared" si="54"/>
        <v>19.059999999999999</v>
      </c>
      <c r="I108" s="19">
        <f t="shared" si="54"/>
        <v>82.51</v>
      </c>
      <c r="J108" s="19">
        <f t="shared" si="54"/>
        <v>586.32000000000005</v>
      </c>
      <c r="K108" s="25"/>
      <c r="L108" s="19">
        <f t="shared" ref="L108" si="55">SUM(L101:L107)</f>
        <v>100.14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>
      <c r="A110" s="23"/>
      <c r="B110" s="15"/>
      <c r="C110" s="11"/>
      <c r="D110" s="7" t="s">
        <v>27</v>
      </c>
      <c r="E110" s="42" t="s">
        <v>66</v>
      </c>
      <c r="F110" s="43">
        <v>250</v>
      </c>
      <c r="G110" s="43">
        <v>4.33</v>
      </c>
      <c r="H110" s="43">
        <v>8.1999999999999993</v>
      </c>
      <c r="I110" s="43">
        <v>28</v>
      </c>
      <c r="J110" s="43">
        <v>248</v>
      </c>
      <c r="K110" s="44">
        <v>100</v>
      </c>
      <c r="L110" s="43"/>
    </row>
    <row r="111" spans="1:12" ht="15">
      <c r="A111" s="23"/>
      <c r="B111" s="15"/>
      <c r="C111" s="11"/>
      <c r="D111" s="7" t="s">
        <v>28</v>
      </c>
      <c r="E111" s="39" t="s">
        <v>65</v>
      </c>
      <c r="F111" s="40">
        <v>90</v>
      </c>
      <c r="G111" s="40">
        <v>9.8000000000000007</v>
      </c>
      <c r="H111" s="40">
        <v>13.06</v>
      </c>
      <c r="I111" s="40">
        <v>18.87</v>
      </c>
      <c r="J111" s="40">
        <v>218</v>
      </c>
      <c r="K111" s="41">
        <v>293</v>
      </c>
      <c r="L111" s="43"/>
    </row>
    <row r="112" spans="1:12" ht="15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2.58</v>
      </c>
      <c r="H112" s="43">
        <v>3.1</v>
      </c>
      <c r="I112" s="43">
        <v>20.190000000000001</v>
      </c>
      <c r="J112" s="43">
        <v>156.65</v>
      </c>
      <c r="K112" s="44">
        <v>330</v>
      </c>
      <c r="L112" s="43"/>
    </row>
    <row r="113" spans="1:12" ht="1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>
        <v>0.44</v>
      </c>
      <c r="H113" s="43">
        <v>0</v>
      </c>
      <c r="I113" s="43">
        <v>18</v>
      </c>
      <c r="J113" s="43">
        <v>119.4</v>
      </c>
      <c r="K113" s="44">
        <v>868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2.6</v>
      </c>
      <c r="H115" s="43">
        <v>1</v>
      </c>
      <c r="I115" s="43">
        <v>12.8</v>
      </c>
      <c r="J115" s="43">
        <v>75</v>
      </c>
      <c r="K115" s="44">
        <v>13003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19.750000000000004</v>
      </c>
      <c r="H118" s="19">
        <f t="shared" si="56"/>
        <v>25.36</v>
      </c>
      <c r="I118" s="19">
        <f t="shared" si="56"/>
        <v>97.86</v>
      </c>
      <c r="J118" s="19">
        <f t="shared" si="56"/>
        <v>817.05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1230</v>
      </c>
      <c r="G119" s="32">
        <f t="shared" ref="G119" si="58">G108+G118</f>
        <v>36.430000000000007</v>
      </c>
      <c r="H119" s="32">
        <f t="shared" ref="H119" si="59">H108+H118</f>
        <v>44.42</v>
      </c>
      <c r="I119" s="32">
        <f t="shared" ref="I119" si="60">I108+I118</f>
        <v>180.37</v>
      </c>
      <c r="J119" s="32">
        <f t="shared" ref="J119:L119" si="61">J108+J118</f>
        <v>1403.37</v>
      </c>
      <c r="K119" s="32"/>
      <c r="L119" s="32">
        <f t="shared" si="61"/>
        <v>100.14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>
        <v>200</v>
      </c>
      <c r="G120" s="40">
        <v>6</v>
      </c>
      <c r="H120" s="40">
        <v>6.4</v>
      </c>
      <c r="I120" s="40">
        <v>31.2</v>
      </c>
      <c r="J120" s="40">
        <v>208.1</v>
      </c>
      <c r="K120" s="41">
        <v>182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1.4</v>
      </c>
      <c r="H122" s="43">
        <v>2</v>
      </c>
      <c r="I122" s="43">
        <v>22.4</v>
      </c>
      <c r="J122" s="43">
        <v>116</v>
      </c>
      <c r="K122" s="44">
        <v>414</v>
      </c>
      <c r="L122" s="43"/>
    </row>
    <row r="123" spans="1:12" ht="15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43">
        <v>7.8</v>
      </c>
      <c r="H123" s="43">
        <v>9.8000000000000007</v>
      </c>
      <c r="I123" s="43">
        <v>12.8</v>
      </c>
      <c r="J123" s="43">
        <v>154.19999999999999</v>
      </c>
      <c r="K123" s="44">
        <v>3</v>
      </c>
      <c r="L123" s="43"/>
    </row>
    <row r="124" spans="1:12" ht="15">
      <c r="A124" s="14"/>
      <c r="B124" s="15"/>
      <c r="C124" s="11"/>
      <c r="D124" s="7" t="s">
        <v>24</v>
      </c>
      <c r="E124" s="42" t="s">
        <v>48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</v>
      </c>
      <c r="K124" s="44">
        <v>386</v>
      </c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100.14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15.6</v>
      </c>
      <c r="H127" s="19">
        <f t="shared" si="62"/>
        <v>18.600000000000001</v>
      </c>
      <c r="I127" s="19">
        <f t="shared" si="62"/>
        <v>76.199999999999989</v>
      </c>
      <c r="J127" s="19">
        <f t="shared" si="62"/>
        <v>522.29999999999995</v>
      </c>
      <c r="K127" s="25"/>
      <c r="L127" s="19">
        <f t="shared" ref="L127" si="63">SUM(L120:L126)</f>
        <v>100.14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102</v>
      </c>
      <c r="F128" s="43">
        <v>60</v>
      </c>
      <c r="G128" s="43">
        <v>1.5</v>
      </c>
      <c r="H128" s="43">
        <v>1.9</v>
      </c>
      <c r="I128" s="43">
        <v>3.2</v>
      </c>
      <c r="J128" s="43">
        <v>36</v>
      </c>
      <c r="K128" s="44">
        <v>2.0099999999999998</v>
      </c>
      <c r="L128" s="43"/>
    </row>
    <row r="129" spans="1:12" ht="15">
      <c r="A129" s="14"/>
      <c r="B129" s="15"/>
      <c r="C129" s="11"/>
      <c r="D129" s="7" t="s">
        <v>27</v>
      </c>
      <c r="E129" s="42" t="s">
        <v>100</v>
      </c>
      <c r="F129" s="43">
        <v>250</v>
      </c>
      <c r="G129" s="43">
        <v>8.1</v>
      </c>
      <c r="H129" s="43">
        <v>5.8</v>
      </c>
      <c r="I129" s="43">
        <v>16.8</v>
      </c>
      <c r="J129" s="43">
        <v>166.8</v>
      </c>
      <c r="K129" s="44">
        <v>61</v>
      </c>
      <c r="L129" s="43"/>
    </row>
    <row r="130" spans="1:12" ht="15">
      <c r="A130" s="14"/>
      <c r="B130" s="15"/>
      <c r="C130" s="11"/>
      <c r="D130" s="7" t="s">
        <v>28</v>
      </c>
      <c r="E130" s="42" t="s">
        <v>101</v>
      </c>
      <c r="F130" s="43">
        <v>180</v>
      </c>
      <c r="G130" s="43">
        <v>9.7799999999999994</v>
      </c>
      <c r="H130" s="43">
        <v>15.1</v>
      </c>
      <c r="I130" s="43">
        <v>38.9</v>
      </c>
      <c r="J130" s="43">
        <v>369</v>
      </c>
      <c r="K130" s="44">
        <v>308.33600000000001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0.1</v>
      </c>
      <c r="H132" s="43">
        <v>0</v>
      </c>
      <c r="I132" s="43">
        <v>18</v>
      </c>
      <c r="J132" s="43">
        <v>56</v>
      </c>
      <c r="K132" s="44">
        <v>411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2.6</v>
      </c>
      <c r="H134" s="43">
        <v>1</v>
      </c>
      <c r="I134" s="43">
        <v>12.8</v>
      </c>
      <c r="J134" s="43">
        <v>75</v>
      </c>
      <c r="K134" s="44">
        <v>13003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22.080000000000002</v>
      </c>
      <c r="H137" s="19">
        <f t="shared" si="64"/>
        <v>23.799999999999997</v>
      </c>
      <c r="I137" s="19">
        <f t="shared" si="64"/>
        <v>89.7</v>
      </c>
      <c r="J137" s="19">
        <f t="shared" si="64"/>
        <v>702.8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1280</v>
      </c>
      <c r="G138" s="32">
        <f t="shared" ref="G138" si="66">G127+G137</f>
        <v>37.68</v>
      </c>
      <c r="H138" s="32">
        <f t="shared" ref="H138" si="67">H127+H137</f>
        <v>42.4</v>
      </c>
      <c r="I138" s="32">
        <f t="shared" ref="I138" si="68">I127+I137</f>
        <v>165.89999999999998</v>
      </c>
      <c r="J138" s="32">
        <f t="shared" ref="J138:L138" si="69">J127+J137</f>
        <v>1225.0999999999999</v>
      </c>
      <c r="K138" s="32"/>
      <c r="L138" s="32">
        <f t="shared" si="69"/>
        <v>100.14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240</v>
      </c>
      <c r="G139" s="40">
        <v>12.48</v>
      </c>
      <c r="H139" s="40">
        <v>14.16</v>
      </c>
      <c r="I139" s="40">
        <v>19.14</v>
      </c>
      <c r="J139" s="40">
        <v>312.89999999999998</v>
      </c>
      <c r="K139" s="41" t="s">
        <v>94</v>
      </c>
      <c r="L139" s="40"/>
    </row>
    <row r="140" spans="1:12" ht="15">
      <c r="A140" s="23"/>
      <c r="B140" s="15"/>
      <c r="C140" s="11"/>
      <c r="D140" s="6"/>
      <c r="E140" s="42" t="s">
        <v>53</v>
      </c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0</v>
      </c>
      <c r="H141" s="43">
        <v>0</v>
      </c>
      <c r="I141" s="43">
        <v>16.8</v>
      </c>
      <c r="J141" s="43">
        <v>89.5</v>
      </c>
      <c r="K141" s="44">
        <v>417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2.6</v>
      </c>
      <c r="H142" s="43">
        <v>1</v>
      </c>
      <c r="I142" s="43">
        <v>12.8</v>
      </c>
      <c r="J142" s="43">
        <v>75</v>
      </c>
      <c r="K142" s="44">
        <v>13003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43</v>
      </c>
      <c r="E144" s="42" t="s">
        <v>44</v>
      </c>
      <c r="F144" s="43">
        <v>100</v>
      </c>
      <c r="G144" s="43">
        <v>0.09</v>
      </c>
      <c r="H144" s="43">
        <v>2.4</v>
      </c>
      <c r="I144" s="43">
        <v>17.32</v>
      </c>
      <c r="J144" s="43">
        <v>110.9</v>
      </c>
      <c r="K144" s="44">
        <v>4.01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100.14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15.17</v>
      </c>
      <c r="H146" s="19">
        <f t="shared" si="70"/>
        <v>17.559999999999999</v>
      </c>
      <c r="I146" s="19">
        <f t="shared" si="70"/>
        <v>66.06</v>
      </c>
      <c r="J146" s="19">
        <f t="shared" si="70"/>
        <v>588.29999999999995</v>
      </c>
      <c r="K146" s="25"/>
      <c r="L146" s="19">
        <f t="shared" ref="L146" si="71">SUM(L139:L145)</f>
        <v>100.14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>
      <c r="A148" s="23"/>
      <c r="B148" s="15"/>
      <c r="C148" s="11"/>
      <c r="D148" s="7" t="s">
        <v>27</v>
      </c>
      <c r="E148" s="42" t="s">
        <v>56</v>
      </c>
      <c r="F148" s="43">
        <v>250</v>
      </c>
      <c r="G148" s="43">
        <v>1.61</v>
      </c>
      <c r="H148" s="43">
        <v>11.3</v>
      </c>
      <c r="I148" s="43">
        <v>40.119999999999997</v>
      </c>
      <c r="J148" s="43">
        <v>232.4</v>
      </c>
      <c r="K148" s="44">
        <v>72</v>
      </c>
      <c r="L148" s="43"/>
    </row>
    <row r="149" spans="1:12" ht="15">
      <c r="A149" s="23"/>
      <c r="B149" s="15"/>
      <c r="C149" s="11"/>
      <c r="D149" s="7" t="s">
        <v>28</v>
      </c>
      <c r="E149" s="39" t="s">
        <v>68</v>
      </c>
      <c r="F149" s="40">
        <v>90</v>
      </c>
      <c r="G149" s="40">
        <v>11.1</v>
      </c>
      <c r="H149" s="40">
        <v>8.9</v>
      </c>
      <c r="I149" s="40">
        <v>6.9</v>
      </c>
      <c r="J149" s="40">
        <v>150.6</v>
      </c>
      <c r="K149" s="41">
        <v>332.33600000000001</v>
      </c>
      <c r="L149" s="43"/>
    </row>
    <row r="150" spans="1:12" ht="15">
      <c r="A150" s="23"/>
      <c r="B150" s="15"/>
      <c r="C150" s="11"/>
      <c r="D150" s="7" t="s">
        <v>29</v>
      </c>
      <c r="E150" s="42" t="s">
        <v>53</v>
      </c>
      <c r="F150" s="43">
        <v>150</v>
      </c>
      <c r="G150" s="43">
        <v>1.38</v>
      </c>
      <c r="H150" s="43">
        <v>5.26</v>
      </c>
      <c r="I150" s="43">
        <v>12.24</v>
      </c>
      <c r="J150" s="43">
        <v>162.30000000000001</v>
      </c>
      <c r="K150" s="44">
        <v>333</v>
      </c>
      <c r="L150" s="43"/>
    </row>
    <row r="151" spans="1:12" ht="1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0</v>
      </c>
      <c r="H151" s="43">
        <v>0</v>
      </c>
      <c r="I151" s="43">
        <v>17.32</v>
      </c>
      <c r="J151" s="43">
        <v>89.5</v>
      </c>
      <c r="K151" s="44">
        <v>417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2.6</v>
      </c>
      <c r="H153" s="43">
        <v>1</v>
      </c>
      <c r="I153" s="43">
        <v>12.8</v>
      </c>
      <c r="J153" s="43">
        <v>75</v>
      </c>
      <c r="K153" s="44">
        <v>13003</v>
      </c>
      <c r="L153" s="43"/>
    </row>
    <row r="154" spans="1:12" ht="15">
      <c r="A154" s="23"/>
      <c r="B154" s="15"/>
      <c r="C154" s="11"/>
      <c r="D154" s="6" t="s">
        <v>43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16.690000000000001</v>
      </c>
      <c r="H156" s="19">
        <f t="shared" si="72"/>
        <v>26.46</v>
      </c>
      <c r="I156" s="19">
        <f t="shared" si="72"/>
        <v>89.38</v>
      </c>
      <c r="J156" s="19">
        <f t="shared" si="72"/>
        <v>709.8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1290</v>
      </c>
      <c r="G157" s="32">
        <f t="shared" ref="G157" si="74">G146+G156</f>
        <v>31.86</v>
      </c>
      <c r="H157" s="32">
        <f t="shared" ref="H157" si="75">H146+H156</f>
        <v>44.019999999999996</v>
      </c>
      <c r="I157" s="32">
        <f t="shared" ref="I157" si="76">I146+I156</f>
        <v>155.44</v>
      </c>
      <c r="J157" s="32">
        <f t="shared" ref="J157:L157" si="77">J146+J156</f>
        <v>1298.0999999999999</v>
      </c>
      <c r="K157" s="32"/>
      <c r="L157" s="32">
        <f t="shared" si="77"/>
        <v>100.14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240</v>
      </c>
      <c r="G158" s="40">
        <v>10.5</v>
      </c>
      <c r="H158" s="40">
        <v>8.92</v>
      </c>
      <c r="I158" s="40">
        <v>28.65</v>
      </c>
      <c r="J158" s="40">
        <v>311</v>
      </c>
      <c r="K158" s="41" t="s">
        <v>89</v>
      </c>
      <c r="L158" s="40"/>
    </row>
    <row r="159" spans="1:12" ht="15">
      <c r="A159" s="23"/>
      <c r="B159" s="15"/>
      <c r="C159" s="11"/>
      <c r="D159" s="6"/>
      <c r="E159" s="42" t="s">
        <v>59</v>
      </c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0.1</v>
      </c>
      <c r="H160" s="43">
        <v>0</v>
      </c>
      <c r="I160" s="43">
        <v>18</v>
      </c>
      <c r="J160" s="43">
        <v>56</v>
      </c>
      <c r="K160" s="44">
        <v>411</v>
      </c>
      <c r="L160" s="43"/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2.6</v>
      </c>
      <c r="H161" s="43">
        <v>1</v>
      </c>
      <c r="I161" s="43">
        <v>12.8</v>
      </c>
      <c r="J161" s="43">
        <v>75</v>
      </c>
      <c r="K161" s="44">
        <v>13003</v>
      </c>
      <c r="L161" s="43"/>
    </row>
    <row r="162" spans="1:12" ht="15">
      <c r="A162" s="23"/>
      <c r="B162" s="15"/>
      <c r="C162" s="11"/>
      <c r="D162" s="7" t="s">
        <v>24</v>
      </c>
      <c r="E162" s="42" t="s">
        <v>57</v>
      </c>
      <c r="F162" s="43">
        <v>30</v>
      </c>
      <c r="G162" s="43">
        <v>2.2999999999999998</v>
      </c>
      <c r="H162" s="43">
        <v>8.1</v>
      </c>
      <c r="I162" s="43">
        <v>12.4</v>
      </c>
      <c r="J162" s="43">
        <v>144</v>
      </c>
      <c r="K162" s="44">
        <v>4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100.14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15.5</v>
      </c>
      <c r="H165" s="19">
        <f t="shared" si="78"/>
        <v>18.02</v>
      </c>
      <c r="I165" s="19">
        <f t="shared" si="78"/>
        <v>71.850000000000009</v>
      </c>
      <c r="J165" s="19">
        <f t="shared" si="78"/>
        <v>586</v>
      </c>
      <c r="K165" s="25"/>
      <c r="L165" s="19">
        <f t="shared" ref="L165" si="79">SUM(L158:L164)</f>
        <v>100.14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1.8</v>
      </c>
      <c r="H166" s="43">
        <v>0.6</v>
      </c>
      <c r="I166" s="43">
        <v>4.8</v>
      </c>
      <c r="J166" s="43">
        <v>32.700000000000003</v>
      </c>
      <c r="K166" s="44">
        <v>3</v>
      </c>
      <c r="L166" s="43"/>
    </row>
    <row r="167" spans="1:12" ht="15.75" thickBot="1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6.1</v>
      </c>
      <c r="H167" s="43">
        <v>12.9</v>
      </c>
      <c r="I167" s="43">
        <v>11.9</v>
      </c>
      <c r="J167" s="43">
        <v>154.9</v>
      </c>
      <c r="K167" s="44">
        <v>271.36500000000001</v>
      </c>
      <c r="L167" s="43"/>
    </row>
    <row r="168" spans="1:12" ht="15">
      <c r="A168" s="23"/>
      <c r="B168" s="15"/>
      <c r="C168" s="11"/>
      <c r="D168" s="7" t="s">
        <v>28</v>
      </c>
      <c r="E168" s="39" t="s">
        <v>58</v>
      </c>
      <c r="F168" s="40">
        <v>90</v>
      </c>
      <c r="G168" s="40">
        <v>7.4</v>
      </c>
      <c r="H168" s="40">
        <v>4.4000000000000004</v>
      </c>
      <c r="I168" s="40">
        <v>9.1999999999999993</v>
      </c>
      <c r="J168" s="40">
        <v>133</v>
      </c>
      <c r="K168" s="41">
        <v>271.36500000000001</v>
      </c>
      <c r="L168" s="40"/>
    </row>
    <row r="169" spans="1:12" ht="15">
      <c r="A169" s="23"/>
      <c r="B169" s="15"/>
      <c r="C169" s="11"/>
      <c r="D169" s="7" t="s">
        <v>29</v>
      </c>
      <c r="E169" s="42" t="s">
        <v>59</v>
      </c>
      <c r="F169" s="43">
        <v>150</v>
      </c>
      <c r="G169" s="43">
        <v>3.1</v>
      </c>
      <c r="H169" s="43">
        <v>4.5199999999999996</v>
      </c>
      <c r="I169" s="43">
        <v>19.45</v>
      </c>
      <c r="J169" s="43">
        <v>178</v>
      </c>
      <c r="K169" s="44">
        <v>218</v>
      </c>
      <c r="L169" s="43"/>
    </row>
    <row r="170" spans="1:12" ht="15">
      <c r="A170" s="23"/>
      <c r="B170" s="15"/>
      <c r="C170" s="11"/>
      <c r="D170" s="7" t="s">
        <v>30</v>
      </c>
      <c r="E170" s="42" t="s">
        <v>96</v>
      </c>
      <c r="F170" s="43">
        <v>200</v>
      </c>
      <c r="G170" s="43">
        <v>0</v>
      </c>
      <c r="H170" s="43">
        <v>0</v>
      </c>
      <c r="I170" s="43">
        <v>29.98</v>
      </c>
      <c r="J170" s="43">
        <v>127</v>
      </c>
      <c r="K170" s="44">
        <v>10011</v>
      </c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2.6</v>
      </c>
      <c r="H172" s="43">
        <v>1</v>
      </c>
      <c r="I172" s="43">
        <v>12.8</v>
      </c>
      <c r="J172" s="43">
        <v>75</v>
      </c>
      <c r="K172" s="44">
        <v>13003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21.000000000000004</v>
      </c>
      <c r="H175" s="19">
        <f t="shared" si="80"/>
        <v>23.419999999999998</v>
      </c>
      <c r="I175" s="19">
        <f t="shared" si="80"/>
        <v>88.13</v>
      </c>
      <c r="J175" s="19">
        <f t="shared" si="80"/>
        <v>700.6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1230</v>
      </c>
      <c r="G176" s="32">
        <f t="shared" ref="G176" si="82">G165+G175</f>
        <v>36.5</v>
      </c>
      <c r="H176" s="32">
        <f t="shared" ref="H176" si="83">H165+H175</f>
        <v>41.44</v>
      </c>
      <c r="I176" s="32">
        <f t="shared" ref="I176" si="84">I165+I175</f>
        <v>159.98000000000002</v>
      </c>
      <c r="J176" s="32">
        <f t="shared" ref="J176:L176" si="85">J165+J175</f>
        <v>1286.5999999999999</v>
      </c>
      <c r="K176" s="32"/>
      <c r="L176" s="32">
        <f t="shared" si="85"/>
        <v>100.14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240</v>
      </c>
      <c r="G177" s="40">
        <v>11.76</v>
      </c>
      <c r="H177" s="40">
        <v>17.600000000000001</v>
      </c>
      <c r="I177" s="40">
        <v>19.149999999999999</v>
      </c>
      <c r="J177" s="40">
        <v>393.95</v>
      </c>
      <c r="K177" s="41">
        <v>9.8004999999999995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15.25</v>
      </c>
      <c r="J179" s="43">
        <v>58</v>
      </c>
      <c r="K179" s="44">
        <v>58</v>
      </c>
      <c r="L179" s="43"/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2.6</v>
      </c>
      <c r="H180" s="43">
        <v>1</v>
      </c>
      <c r="I180" s="43">
        <v>12.8</v>
      </c>
      <c r="J180" s="43">
        <v>75</v>
      </c>
      <c r="K180" s="44">
        <v>13003</v>
      </c>
      <c r="L180" s="43"/>
    </row>
    <row r="181" spans="1:12" ht="15">
      <c r="A181" s="23"/>
      <c r="B181" s="15"/>
      <c r="C181" s="11"/>
      <c r="D181" s="7" t="s">
        <v>24</v>
      </c>
      <c r="E181" s="42" t="s">
        <v>62</v>
      </c>
      <c r="F181" s="43">
        <v>200</v>
      </c>
      <c r="G181" s="43">
        <v>0</v>
      </c>
      <c r="H181" s="43">
        <v>0</v>
      </c>
      <c r="I181" s="43">
        <v>18.899999999999999</v>
      </c>
      <c r="J181" s="43">
        <v>45</v>
      </c>
      <c r="K181" s="44">
        <v>418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100.14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670</v>
      </c>
      <c r="G184" s="19">
        <f t="shared" ref="G184:J184" si="86">SUM(G177:G183)</f>
        <v>14.459999999999999</v>
      </c>
      <c r="H184" s="19">
        <f t="shared" si="86"/>
        <v>18.600000000000001</v>
      </c>
      <c r="I184" s="19">
        <f t="shared" si="86"/>
        <v>66.099999999999994</v>
      </c>
      <c r="J184" s="19">
        <f t="shared" si="86"/>
        <v>571.95000000000005</v>
      </c>
      <c r="K184" s="25"/>
      <c r="L184" s="19">
        <f t="shared" ref="L184" si="87">SUM(L177:L183)</f>
        <v>100.14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>
      <c r="A186" s="23"/>
      <c r="B186" s="15"/>
      <c r="C186" s="11"/>
      <c r="D186" s="7" t="s">
        <v>27</v>
      </c>
      <c r="E186" s="42" t="s">
        <v>72</v>
      </c>
      <c r="F186" s="43">
        <v>250</v>
      </c>
      <c r="G186" s="43">
        <v>8.1999999999999993</v>
      </c>
      <c r="H186" s="43">
        <v>8.1</v>
      </c>
      <c r="I186" s="43">
        <v>45.6</v>
      </c>
      <c r="J186" s="43">
        <v>259.89999999999998</v>
      </c>
      <c r="K186" s="44">
        <v>64</v>
      </c>
      <c r="L186" s="43"/>
    </row>
    <row r="187" spans="1:12" ht="15">
      <c r="A187" s="23"/>
      <c r="B187" s="15"/>
      <c r="C187" s="11"/>
      <c r="D187" s="7" t="s">
        <v>28</v>
      </c>
      <c r="E187" s="39" t="s">
        <v>83</v>
      </c>
      <c r="F187" s="40">
        <v>90</v>
      </c>
      <c r="G187" s="40">
        <v>8.6999999999999993</v>
      </c>
      <c r="H187" s="40">
        <v>12.8</v>
      </c>
      <c r="I187" s="40">
        <v>0.7</v>
      </c>
      <c r="J187" s="40">
        <v>256.7</v>
      </c>
      <c r="K187" s="41">
        <v>9</v>
      </c>
      <c r="L187" s="43"/>
    </row>
    <row r="188" spans="1:12" ht="15">
      <c r="A188" s="23"/>
      <c r="B188" s="15"/>
      <c r="C188" s="11"/>
      <c r="D188" s="7" t="s">
        <v>29</v>
      </c>
      <c r="E188" s="42" t="s">
        <v>61</v>
      </c>
      <c r="F188" s="43">
        <v>150</v>
      </c>
      <c r="G188" s="43">
        <v>3.06</v>
      </c>
      <c r="H188" s="43">
        <v>4.8</v>
      </c>
      <c r="I188" s="43">
        <v>18.45</v>
      </c>
      <c r="J188" s="43">
        <v>137.25</v>
      </c>
      <c r="K188" s="44">
        <v>8005</v>
      </c>
      <c r="L188" s="43"/>
    </row>
    <row r="189" spans="1:12" ht="15">
      <c r="A189" s="23"/>
      <c r="B189" s="15"/>
      <c r="C189" s="11"/>
      <c r="D189" s="7" t="s">
        <v>30</v>
      </c>
      <c r="E189" s="42" t="s">
        <v>73</v>
      </c>
      <c r="F189" s="43">
        <v>200</v>
      </c>
      <c r="G189" s="43">
        <v>0.4</v>
      </c>
      <c r="H189" s="43">
        <v>0</v>
      </c>
      <c r="I189" s="43">
        <v>21.6</v>
      </c>
      <c r="J189" s="43">
        <v>97</v>
      </c>
      <c r="K189" s="44">
        <v>13003</v>
      </c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2.6</v>
      </c>
      <c r="H191" s="43">
        <v>1</v>
      </c>
      <c r="I191" s="43">
        <v>12.8</v>
      </c>
      <c r="J191" s="43">
        <v>75</v>
      </c>
      <c r="K191" s="44">
        <v>13003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22.959999999999997</v>
      </c>
      <c r="H194" s="19">
        <f t="shared" si="88"/>
        <v>26.7</v>
      </c>
      <c r="I194" s="19">
        <f t="shared" si="88"/>
        <v>99.149999999999991</v>
      </c>
      <c r="J194" s="19">
        <f t="shared" si="88"/>
        <v>825.84999999999991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1390</v>
      </c>
      <c r="G195" s="32">
        <f t="shared" ref="G195" si="90">G184+G194</f>
        <v>37.419999999999995</v>
      </c>
      <c r="H195" s="32">
        <f t="shared" ref="H195" si="91">H184+H194</f>
        <v>45.3</v>
      </c>
      <c r="I195" s="32">
        <f t="shared" ref="I195" si="92">I184+I194</f>
        <v>165.25</v>
      </c>
      <c r="J195" s="32">
        <f t="shared" ref="J195:L195" si="93">J184+J194</f>
        <v>1397.8</v>
      </c>
      <c r="K195" s="32"/>
      <c r="L195" s="32">
        <f t="shared" si="93"/>
        <v>100.14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36.230000000000004</v>
      </c>
      <c r="H196" s="34">
        <f t="shared" si="94"/>
        <v>43.392999999999994</v>
      </c>
      <c r="I196" s="34">
        <f t="shared" si="94"/>
        <v>165.60399999999998</v>
      </c>
      <c r="J196" s="34">
        <f t="shared" si="94"/>
        <v>1319.9659999999999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100.14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2025-10-08T12:41:05Z</cp:lastPrinted>
  <dcterms:created xsi:type="dcterms:W3CDTF">2022-05-16T14:23:56Z</dcterms:created>
  <dcterms:modified xsi:type="dcterms:W3CDTF">2026-01-30T10:04:34Z</dcterms:modified>
</cp:coreProperties>
</file>